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8" i="1" l="1"/>
  <c r="H47" i="1" l="1"/>
  <c r="H58" i="1"/>
  <c r="H18" i="1"/>
  <c r="H31" i="1"/>
  <c r="H15" i="1"/>
  <c r="H28" i="1"/>
  <c r="H24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<sst xmlns="http://schemas.openxmlformats.org/spreadsheetml/2006/main" count="57" uniqueCount="33">
  <si>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</si>
  <si>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</si>
  <si>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</si>
  <si>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</si>
  <si>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</si>
  <si>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</si>
  <si>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</si>
  <si>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</si>
  <si>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</si>
  <si>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</si>
  <si>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</si>
  <si>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</si>
  <si>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</si>
  <si>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</si>
  <si>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</si>
  <si>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</si>
  <si>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</si>
  <si>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</si>
  <si>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</si>
  <si>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</si>
  <si>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</si>
  <si>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</si>
  <si>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</si>
  <si>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</si>
  <si>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</si>
  <si>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</si>
  <si>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</si>
  <si>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</si>
  <si>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</si>
  <si>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01.04.2022.</t>
  </si>
  <si>
    <t xml:space="preserve">Dana 01.04.2022.godine Dom zdravlja Požarevac nije izvršio plaćanje prema dobavljačima: </t>
  </si>
  <si>
    <t>Primljena i neutrošena participacija od 01.04.2022.</t>
  </si>
  <si>
    <t xml:space="preserve">Primljena i neutrošena participacija od 01.04.2022.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</si>
</sst>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9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44652</v>
      </c>
      <c r="H12" s="14">
        <v>4062142.42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44652</v>
      </c>
      <c r="H13" s="2">
        <f>H14+H29-H37-H50</f>
        <v>3916601.3499999954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44652</v>
      </c>
      <c r="H14" s="3">
        <f>SUM(H15:H28)</f>
        <v>35875351.639999993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30305082.64+1615715.22</f>
        <v>31920797.859999999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</f>
        <v>3105171.9099999992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496183.98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</f>
        <v>133191.99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44652</v>
      </c>
      <c r="H29" s="3">
        <f>H30+H31+H32+H33+H35+H36+H34</f>
        <v>3368357.9899999998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3087404.53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</f>
        <v>263776.45999999996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17177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44652</v>
      </c>
      <c r="H37" s="4">
        <f>SUM(H38:H49)</f>
        <v>32239703.75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f>31920797.86-188010</f>
        <v>31732787.859999999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10731.91</f>
        <v>10731.91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496183.98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44652</v>
      </c>
      <c r="H50" s="4">
        <f>SUM(H51:H56)</f>
        <v>3087404.53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3087404.53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44652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</f>
        <v>634966.81999999913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460440.2+22225.06+4630.81+2129.68</f>
        <v>489425.75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4062142.4199999943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2022-04-05T05:39:29Z</dcterms:modified>
  <cp:category/>
  <cp:contentStatus/>
</cp:coreProperties>
</file>